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showSheetTabs="0" xWindow="0" yWindow="1365" windowWidth="15360" windowHeight="9150"/>
  </bookViews>
  <sheets>
    <sheet name="LEED Checklist" sheetId="1" r:id="rId1"/>
  </sheets>
  <definedNames>
    <definedName name="_xlnm.Print_Area" localSheetId="0">'LEED Checklist'!$A$1:$E$123</definedName>
  </definedNames>
  <calcPr calcId="125725"/>
</workbook>
</file>

<file path=xl/calcChain.xml><?xml version="1.0" encoding="utf-8"?>
<calcChain xmlns="http://schemas.openxmlformats.org/spreadsheetml/2006/main">
  <c r="B116" i="1"/>
  <c r="B10"/>
  <c r="B120"/>
  <c r="A120" s="1"/>
  <c r="B118"/>
  <c r="B117"/>
  <c r="B115"/>
  <c r="B114"/>
  <c r="B109"/>
  <c r="B108"/>
  <c r="B107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53"/>
  <c r="B51"/>
  <c r="B50"/>
  <c r="B48"/>
  <c r="B82"/>
  <c r="B80"/>
  <c r="B79"/>
  <c r="B78"/>
  <c r="B77"/>
  <c r="B76"/>
  <c r="B75"/>
  <c r="B73"/>
  <c r="B72"/>
  <c r="B71"/>
  <c r="B70"/>
  <c r="B69"/>
  <c r="B68"/>
  <c r="B67"/>
  <c r="B66"/>
  <c r="B52"/>
  <c r="B49"/>
  <c r="B60"/>
  <c r="B59"/>
  <c r="B58"/>
  <c r="B57"/>
  <c r="B56"/>
  <c r="B54"/>
  <c r="B47"/>
  <c r="B46"/>
  <c r="B45"/>
  <c r="B40"/>
  <c r="B39"/>
  <c r="B38"/>
  <c r="B36"/>
  <c r="B35"/>
  <c r="B30"/>
  <c r="B29"/>
  <c r="B27"/>
  <c r="B26"/>
  <c r="B25"/>
  <c r="B23"/>
  <c r="B22"/>
  <c r="B21"/>
  <c r="B20"/>
  <c r="B19"/>
  <c r="B18"/>
  <c r="B17"/>
  <c r="B16"/>
  <c r="B15"/>
  <c r="B14"/>
  <c r="B13"/>
  <c r="B12"/>
</calcChain>
</file>

<file path=xl/sharedStrings.xml><?xml version="1.0" encoding="utf-8"?>
<sst xmlns="http://schemas.openxmlformats.org/spreadsheetml/2006/main" count="198" uniqueCount="183">
  <si>
    <t>Prereq 1</t>
  </si>
  <si>
    <t>Brownfield Redevelopment</t>
  </si>
  <si>
    <t>Light Pollution Reduction</t>
  </si>
  <si>
    <t>Water Efficiency</t>
  </si>
  <si>
    <t>Energy &amp; Atmosphere</t>
  </si>
  <si>
    <t>Minimum Energy Performance</t>
  </si>
  <si>
    <t>CFC Reduction in HVAC&amp;R Equipment</t>
  </si>
  <si>
    <t>Green Power</t>
  </si>
  <si>
    <t xml:space="preserve">Sustainable Sites </t>
  </si>
  <si>
    <t>Materials &amp; Resources</t>
  </si>
  <si>
    <t>Storage &amp; Collection of Recyclables</t>
  </si>
  <si>
    <t>Rapidly Renewable Materials</t>
  </si>
  <si>
    <t>Certified Wood</t>
  </si>
  <si>
    <t>Indoor Environmental Quality</t>
  </si>
  <si>
    <t>Minimum IAQ Performance</t>
  </si>
  <si>
    <t>Indoor Chemical &amp; Pollutant Source Control</t>
  </si>
  <si>
    <t>Innovation &amp; Design Process</t>
  </si>
  <si>
    <r>
      <t>Alternative Transportation</t>
    </r>
    <r>
      <rPr>
        <sz val="10"/>
        <rFont val="Arial"/>
        <family val="2"/>
      </rPr>
      <t>, Public Transportation Access</t>
    </r>
  </si>
  <si>
    <r>
      <t>Alternative Transportation</t>
    </r>
    <r>
      <rPr>
        <sz val="10"/>
        <rFont val="Arial"/>
        <family val="2"/>
      </rPr>
      <t>, Bicycle Storage &amp; Changing Rooms</t>
    </r>
  </si>
  <si>
    <r>
      <t>Stormwater Management</t>
    </r>
    <r>
      <rPr>
        <sz val="10"/>
        <rFont val="Arial"/>
        <family val="2"/>
      </rPr>
      <t>, Treatment</t>
    </r>
  </si>
  <si>
    <r>
      <t>Water Use Reduction</t>
    </r>
    <r>
      <rPr>
        <sz val="10"/>
        <rFont val="Arial"/>
        <family val="2"/>
      </rPr>
      <t>, 20% Reduction</t>
    </r>
  </si>
  <si>
    <r>
      <t>Water Use Reduction</t>
    </r>
    <r>
      <rPr>
        <sz val="10"/>
        <rFont val="Arial"/>
        <family val="2"/>
      </rPr>
      <t>, 30% Reduction</t>
    </r>
  </si>
  <si>
    <r>
      <t>Resource Reuse</t>
    </r>
    <r>
      <rPr>
        <sz val="10"/>
        <rFont val="Arial"/>
        <family val="2"/>
      </rPr>
      <t>, Specify 5%</t>
    </r>
  </si>
  <si>
    <r>
      <t>Resource Reuse</t>
    </r>
    <r>
      <rPr>
        <sz val="10"/>
        <rFont val="Arial"/>
        <family val="2"/>
      </rPr>
      <t>, Specify 10%</t>
    </r>
  </si>
  <si>
    <r>
      <t xml:space="preserve">Environmental Tobacco Smoke </t>
    </r>
    <r>
      <rPr>
        <sz val="10"/>
        <rFont val="Arial"/>
        <family val="2"/>
      </rPr>
      <t>(ETS)</t>
    </r>
    <r>
      <rPr>
        <b/>
        <sz val="10"/>
        <rFont val="Arial"/>
        <family val="2"/>
      </rPr>
      <t xml:space="preserve"> Control</t>
    </r>
  </si>
  <si>
    <r>
      <t>Construction IAQ Management Plan</t>
    </r>
    <r>
      <rPr>
        <sz val="10"/>
        <rFont val="Arial"/>
        <family val="2"/>
      </rPr>
      <t>, During Construction</t>
    </r>
  </si>
  <si>
    <r>
      <t>Construction IAQ Management Plan</t>
    </r>
    <r>
      <rPr>
        <sz val="10"/>
        <rFont val="Arial"/>
        <family val="2"/>
      </rPr>
      <t>, Before Occupancy</t>
    </r>
  </si>
  <si>
    <r>
      <t>Low-Emitting Materials</t>
    </r>
    <r>
      <rPr>
        <sz val="10"/>
        <rFont val="Arial"/>
        <family val="2"/>
      </rPr>
      <t>, Adhesives &amp; Sealants</t>
    </r>
  </si>
  <si>
    <r>
      <t>Innovation in Design</t>
    </r>
    <r>
      <rPr>
        <sz val="10"/>
        <rFont val="Arial"/>
        <family val="2"/>
      </rPr>
      <t>: Provide Specific Title</t>
    </r>
  </si>
  <si>
    <r>
      <t>Stormwater Management</t>
    </r>
    <r>
      <rPr>
        <sz val="10"/>
        <rFont val="Arial"/>
        <family val="2"/>
      </rPr>
      <t>, Rate and Quantity</t>
    </r>
  </si>
  <si>
    <t>Project Total</t>
  </si>
  <si>
    <t>Credit SS2</t>
  </si>
  <si>
    <t>Credit WE1.1</t>
  </si>
  <si>
    <t>Credit WE1.2</t>
  </si>
  <si>
    <t>Credit EA3</t>
  </si>
  <si>
    <t>Credit EA4</t>
  </si>
  <si>
    <t>Credit EA5</t>
  </si>
  <si>
    <t>Credit EA6</t>
  </si>
  <si>
    <t>Prereq EA 1</t>
  </si>
  <si>
    <t>Prereq EA 2</t>
  </si>
  <si>
    <t>Prereq EA 3</t>
  </si>
  <si>
    <t>Credit MR1.1</t>
  </si>
  <si>
    <t>Credit MR1.2</t>
  </si>
  <si>
    <t>Credit MR1.3</t>
  </si>
  <si>
    <t>Credit MR2.1</t>
  </si>
  <si>
    <t>Credit MR2.2</t>
  </si>
  <si>
    <t>Credit MR3.1</t>
  </si>
  <si>
    <t>Credit MR3.2</t>
  </si>
  <si>
    <t>Credit MR4.1</t>
  </si>
  <si>
    <t>Credit MR4.2</t>
  </si>
  <si>
    <t>Credit MR5.1</t>
  </si>
  <si>
    <t>Credit MR5.2</t>
  </si>
  <si>
    <t>Credit MR6</t>
  </si>
  <si>
    <t>Credit MR7</t>
  </si>
  <si>
    <t>Prereq MR 1</t>
  </si>
  <si>
    <t>Prereq EQ1</t>
  </si>
  <si>
    <t>Prereq EQ2</t>
  </si>
  <si>
    <t>Credit EQ1</t>
  </si>
  <si>
    <t>Credit EQ2</t>
  </si>
  <si>
    <t>Credit EQ3.1</t>
  </si>
  <si>
    <t>Credit EQ3.2</t>
  </si>
  <si>
    <t>Credit EQ4.1</t>
  </si>
  <si>
    <t>Credit EQ4.2</t>
  </si>
  <si>
    <t>Credit EQ4.3</t>
  </si>
  <si>
    <t>Credit EQ4.4</t>
  </si>
  <si>
    <t>Credit EQ5</t>
  </si>
  <si>
    <t>Credit EQ6.1</t>
  </si>
  <si>
    <t>Credit EQ6.2</t>
  </si>
  <si>
    <t>Credit EQ7.1</t>
  </si>
  <si>
    <t>Credit EQ7.2</t>
  </si>
  <si>
    <t>Credit EQ8.1</t>
  </si>
  <si>
    <t>Credit EQ8.2</t>
  </si>
  <si>
    <t>Laboratory Equipment Water Use</t>
  </si>
  <si>
    <r>
      <t>Process Water Efficiency</t>
    </r>
    <r>
      <rPr>
        <sz val="10"/>
        <rFont val="Arial"/>
        <family val="2"/>
      </rPr>
      <t>, 30% Reduction</t>
    </r>
  </si>
  <si>
    <r>
      <t>Process Water Efficiency</t>
    </r>
    <r>
      <rPr>
        <sz val="10"/>
        <rFont val="Arial"/>
        <family val="2"/>
      </rPr>
      <t>, 20% Reduction</t>
    </r>
  </si>
  <si>
    <t>Prereq EQ3</t>
  </si>
  <si>
    <t>Laboratory Ventilation</t>
  </si>
  <si>
    <t>Credit SS12.1</t>
  </si>
  <si>
    <r>
      <t>Safety and Risk Management,</t>
    </r>
    <r>
      <rPr>
        <sz val="10"/>
        <rFont val="Arial"/>
        <family val="2"/>
      </rPr>
      <t xml:space="preserve"> Air Effluent</t>
    </r>
  </si>
  <si>
    <r>
      <t>Safety and Risk Management,</t>
    </r>
    <r>
      <rPr>
        <sz val="10"/>
        <rFont val="Arial"/>
        <family val="2"/>
      </rPr>
      <t xml:space="preserve"> Water Effluent</t>
    </r>
  </si>
  <si>
    <t>Credit SS12.2</t>
  </si>
  <si>
    <t>Assess Minimum Ventilation Requirements</t>
  </si>
  <si>
    <t>Credit EA7</t>
  </si>
  <si>
    <t>Energy Supply Efficiency</t>
  </si>
  <si>
    <t>Improve Laboratory Equipment Efficiency</t>
  </si>
  <si>
    <t>Right-size Laboratory Equipment Load</t>
  </si>
  <si>
    <r>
      <t xml:space="preserve">Right-size Laboratory Equipment Load, </t>
    </r>
    <r>
      <rPr>
        <sz val="10"/>
        <rFont val="Arial"/>
        <family val="2"/>
      </rPr>
      <t>Metering</t>
    </r>
  </si>
  <si>
    <t>Hazardous Material Handling</t>
  </si>
  <si>
    <t>Prereq MR2</t>
  </si>
  <si>
    <t>Credit EQ9</t>
  </si>
  <si>
    <t>Prereq EQ4</t>
  </si>
  <si>
    <t>Exterior Door Notification System</t>
  </si>
  <si>
    <t>Indoor Environmental Safety</t>
  </si>
  <si>
    <t>Credit ID1.1</t>
  </si>
  <si>
    <t>Credit ID1.2</t>
  </si>
  <si>
    <t>Credit ID1.3</t>
  </si>
  <si>
    <t>Credit ID1.4</t>
  </si>
  <si>
    <t>Credit ID2</t>
  </si>
  <si>
    <t>Credit EA8</t>
  </si>
  <si>
    <t>Exhibit S</t>
  </si>
  <si>
    <t>EDPA</t>
  </si>
  <si>
    <t>Revision 0</t>
  </si>
  <si>
    <r>
      <t xml:space="preserve">The following credits* are applicable to </t>
    </r>
    <r>
      <rPr>
        <b/>
        <sz val="9"/>
        <rFont val="Arial"/>
        <family val="2"/>
      </rPr>
      <t xml:space="preserve">all </t>
    </r>
    <r>
      <rPr>
        <sz val="9"/>
        <rFont val="Arial"/>
        <family val="2"/>
      </rPr>
      <t>buildings:</t>
    </r>
  </si>
  <si>
    <r>
      <t xml:space="preserve">The following credits* are applicable to </t>
    </r>
    <r>
      <rPr>
        <b/>
        <sz val="9"/>
        <rFont val="Arial"/>
        <family val="2"/>
      </rPr>
      <t>all</t>
    </r>
    <r>
      <rPr>
        <b/>
        <i/>
        <sz val="9"/>
        <rFont val="Arial"/>
        <family val="2"/>
      </rPr>
      <t xml:space="preserve"> </t>
    </r>
    <r>
      <rPr>
        <sz val="9"/>
        <rFont val="Arial"/>
        <family val="2"/>
      </rPr>
      <t>buildings:</t>
    </r>
  </si>
  <si>
    <r>
      <t xml:space="preserve">The following Labs 21 credits** are applicable to </t>
    </r>
    <r>
      <rPr>
        <b/>
        <sz val="9"/>
        <rFont val="Arial"/>
        <family val="2"/>
      </rPr>
      <t xml:space="preserve">laboratory </t>
    </r>
    <r>
      <rPr>
        <sz val="9"/>
        <rFont val="Arial"/>
        <family val="2"/>
      </rPr>
      <t>buildings:</t>
    </r>
  </si>
  <si>
    <r>
      <t>The following Labs21 credits** are applicable to</t>
    </r>
    <r>
      <rPr>
        <b/>
        <sz val="9"/>
        <rFont val="Arial"/>
        <family val="2"/>
      </rPr>
      <t xml:space="preserve"> laboratory</t>
    </r>
    <r>
      <rPr>
        <sz val="9"/>
        <rFont val="Arial"/>
        <family val="2"/>
      </rPr>
      <t xml:space="preserve"> buildings:</t>
    </r>
  </si>
  <si>
    <r>
      <t>The following credits** are applicable to</t>
    </r>
    <r>
      <rPr>
        <b/>
        <sz val="9"/>
        <rFont val="Arial"/>
        <family val="2"/>
      </rPr>
      <t xml:space="preserve"> laboratory</t>
    </r>
    <r>
      <rPr>
        <sz val="9"/>
        <rFont val="Arial"/>
        <family val="2"/>
      </rPr>
      <t xml:space="preserve"> buildings:</t>
    </r>
  </si>
  <si>
    <t>Project name: {insert project name}</t>
  </si>
  <si>
    <t>Project No.:  {insert project number}</t>
  </si>
  <si>
    <t>Instructions: Check boxes corresponding to each credit sought.   When summing credits, do not count prerequisites.</t>
  </si>
  <si>
    <t>Credit SS 1</t>
  </si>
  <si>
    <t>Credit SS-Option1A</t>
  </si>
  <si>
    <t>Credit SS-Option1B</t>
  </si>
  <si>
    <t>Credit SS-Option1C</t>
  </si>
  <si>
    <t>Credit SS-Option1D</t>
  </si>
  <si>
    <t>Credit SS-Option1E</t>
  </si>
  <si>
    <t>Credit SS-Option1F</t>
  </si>
  <si>
    <t>Credit SS-Option1G</t>
  </si>
  <si>
    <t>Credit SS-Option1H</t>
  </si>
  <si>
    <t>Credit SS-Option1I</t>
  </si>
  <si>
    <t>Credit SS-Option1J</t>
  </si>
  <si>
    <t>Credit SS-Option1K</t>
  </si>
  <si>
    <r>
      <t>Heat Island Reduction</t>
    </r>
    <r>
      <rPr>
        <sz val="10"/>
        <rFont val="Arial"/>
        <family val="2"/>
      </rPr>
      <t>, Non-Roof</t>
    </r>
  </si>
  <si>
    <r>
      <t>Heat Island Reduction</t>
    </r>
    <r>
      <rPr>
        <sz val="10"/>
        <rFont val="Arial"/>
        <family val="2"/>
      </rPr>
      <t>, Roof</t>
    </r>
  </si>
  <si>
    <r>
      <t>Water Efficient Irrigation:</t>
    </r>
    <r>
      <rPr>
        <sz val="10"/>
        <rFont val="Arial"/>
        <family val="2"/>
      </rPr>
      <t xml:space="preserve"> Reduce by 50%</t>
    </r>
  </si>
  <si>
    <r>
      <t>Water Efficient Irrigation:</t>
    </r>
    <r>
      <rPr>
        <sz val="10"/>
        <rFont val="Arial"/>
        <family val="2"/>
      </rPr>
      <t xml:space="preserve"> No potable Use or No irrigation</t>
    </r>
  </si>
  <si>
    <t>Innovative Water Technologies</t>
  </si>
  <si>
    <r>
      <t>Water Use Reduction</t>
    </r>
    <r>
      <rPr>
        <sz val="10"/>
        <rFont val="Arial"/>
        <family val="2"/>
      </rPr>
      <t>: 20% Reduction</t>
    </r>
  </si>
  <si>
    <t>Credit SS-Option1L</t>
  </si>
  <si>
    <t>Onsite Renewable Energy</t>
  </si>
  <si>
    <t>Other Quantifiable Environmental Performance</t>
  </si>
  <si>
    <t xml:space="preserve">August 1, 2007 </t>
  </si>
  <si>
    <t>Y</t>
  </si>
  <si>
    <t>Credit SS3.1</t>
  </si>
  <si>
    <t>Credit SS3.2</t>
  </si>
  <si>
    <t>Credit SS3.3</t>
  </si>
  <si>
    <r>
      <t>Alternative Transportation</t>
    </r>
    <r>
      <rPr>
        <sz val="10"/>
        <rFont val="Arial"/>
        <family val="2"/>
      </rPr>
      <t>, Parking Availability</t>
    </r>
  </si>
  <si>
    <t>Development Density and Community Connectivity</t>
  </si>
  <si>
    <t>Fundamental Commissioning</t>
  </si>
  <si>
    <t>Enhanced Commissioning</t>
  </si>
  <si>
    <r>
      <t>Optimize Energy Performance</t>
    </r>
    <r>
      <rPr>
        <sz val="10"/>
        <rFont val="Arial"/>
        <family val="2"/>
      </rPr>
      <t xml:space="preserve"> - Lighting Power</t>
    </r>
  </si>
  <si>
    <r>
      <t xml:space="preserve">Optimize Energy Performance </t>
    </r>
    <r>
      <rPr>
        <sz val="10"/>
        <rFont val="Arial"/>
        <family val="2"/>
      </rPr>
      <t>- Lighting Controls</t>
    </r>
  </si>
  <si>
    <r>
      <t>Optimize Energy Performance</t>
    </r>
    <r>
      <rPr>
        <sz val="10"/>
        <rFont val="Arial"/>
        <family val="2"/>
      </rPr>
      <t xml:space="preserve"> - HVAC</t>
    </r>
  </si>
  <si>
    <r>
      <t xml:space="preserve">Optimize Energy Performance </t>
    </r>
    <r>
      <rPr>
        <sz val="10"/>
        <rFont val="Arial"/>
        <family val="2"/>
      </rPr>
      <t>- Equipment and Appliances</t>
    </r>
  </si>
  <si>
    <t>Credit EA1.1</t>
  </si>
  <si>
    <t>Credit EA1.2</t>
  </si>
  <si>
    <t>Credit EA1.3</t>
  </si>
  <si>
    <t>Credit EA1.4</t>
  </si>
  <si>
    <t>Energy Use, Measurement &amp; Payment Accountability</t>
  </si>
  <si>
    <t>Credit EA2</t>
  </si>
  <si>
    <t>Prereq EA4</t>
  </si>
  <si>
    <r>
      <t>Building Reuse</t>
    </r>
    <r>
      <rPr>
        <sz val="10"/>
        <rFont val="Arial"/>
        <family val="2"/>
      </rPr>
      <t>, Maintain 40% of Interior Non-Structural Components</t>
    </r>
  </si>
  <si>
    <r>
      <t>Building Reuse</t>
    </r>
    <r>
      <rPr>
        <sz val="10"/>
        <rFont val="Arial"/>
        <family val="2"/>
      </rPr>
      <t>, Maintain 60% of Interior Non-Structural Components</t>
    </r>
  </si>
  <si>
    <t xml:space="preserve">Tenant Space, Long Term Commitment </t>
  </si>
  <si>
    <r>
      <t>Construction Waste Management</t>
    </r>
    <r>
      <rPr>
        <sz val="10"/>
        <rFont val="Arial"/>
        <family val="2"/>
      </rPr>
      <t>, Divert 50% from Landfill</t>
    </r>
  </si>
  <si>
    <r>
      <t>Construction Waste Management</t>
    </r>
    <r>
      <rPr>
        <sz val="10"/>
        <rFont val="Arial"/>
        <family val="2"/>
      </rPr>
      <t>, Divert 75% from Landfill</t>
    </r>
  </si>
  <si>
    <r>
      <t>Recycled Content</t>
    </r>
    <r>
      <rPr>
        <sz val="10"/>
        <rFont val="Arial"/>
        <family val="2"/>
      </rPr>
      <t>, Specify 10% (post-consumer + ½ pre-consumer)</t>
    </r>
  </si>
  <si>
    <r>
      <t>Recycled Content</t>
    </r>
    <r>
      <rPr>
        <sz val="10"/>
        <rFont val="Arial"/>
        <family val="2"/>
      </rPr>
      <t>, Specify 20% (post-consumer + ½ pre-consumer)</t>
    </r>
  </si>
  <si>
    <r>
      <t>Regional Materials</t>
    </r>
    <r>
      <rPr>
        <sz val="10"/>
        <rFont val="Arial"/>
        <family val="2"/>
      </rPr>
      <t>, 20% Manufactured Regionally</t>
    </r>
  </si>
  <si>
    <t>Increased Ventilation</t>
  </si>
  <si>
    <t>Outside Air Delivery Monitoring</t>
  </si>
  <si>
    <r>
      <t>Low-Emitting Materials</t>
    </r>
    <r>
      <rPr>
        <sz val="10"/>
        <rFont val="Arial"/>
        <family val="2"/>
      </rPr>
      <t>, Paints and Coatings</t>
    </r>
  </si>
  <si>
    <r>
      <t>Low-Emitting Materials</t>
    </r>
    <r>
      <rPr>
        <sz val="10"/>
        <rFont val="Arial"/>
        <family val="2"/>
      </rPr>
      <t>, Carpet Systems</t>
    </r>
  </si>
  <si>
    <r>
      <t>Low-Emitting Materials</t>
    </r>
    <r>
      <rPr>
        <sz val="10"/>
        <rFont val="Arial"/>
        <family val="2"/>
      </rPr>
      <t>, Composite Wood &amp; Laminate Adhesives</t>
    </r>
  </si>
  <si>
    <r>
      <t>Low-Emitting Materials</t>
    </r>
    <r>
      <rPr>
        <sz val="10"/>
        <rFont val="Arial"/>
        <family val="2"/>
      </rPr>
      <t>, Systems Furniture and Seating</t>
    </r>
  </si>
  <si>
    <r>
      <t>Controllability of Systems</t>
    </r>
    <r>
      <rPr>
        <sz val="10"/>
        <rFont val="Arial"/>
        <family val="2"/>
      </rPr>
      <t>, Lighting</t>
    </r>
  </si>
  <si>
    <r>
      <t>Controllability of Systems</t>
    </r>
    <r>
      <rPr>
        <sz val="10"/>
        <rFont val="Arial"/>
        <family val="2"/>
      </rPr>
      <t>, Temperature and Ventilation</t>
    </r>
  </si>
  <si>
    <r>
      <t>Thermal Comfort</t>
    </r>
    <r>
      <rPr>
        <sz val="10"/>
        <rFont val="Arial"/>
        <family val="2"/>
      </rPr>
      <t>, Compliance</t>
    </r>
  </si>
  <si>
    <r>
      <t>Thermal Comfort</t>
    </r>
    <r>
      <rPr>
        <sz val="10"/>
        <rFont val="Arial"/>
        <family val="2"/>
      </rPr>
      <t>, Monitoring</t>
    </r>
  </si>
  <si>
    <r>
      <t>Daylight &amp; Views</t>
    </r>
    <r>
      <rPr>
        <sz val="10"/>
        <rFont val="Arial"/>
        <family val="2"/>
      </rPr>
      <t>, Daylight for 90% of Spaces</t>
    </r>
  </si>
  <si>
    <r>
      <t>Daylight &amp; Views</t>
    </r>
    <r>
      <rPr>
        <sz val="10"/>
        <rFont val="Arial"/>
        <family val="2"/>
      </rPr>
      <t>, Daylight for 75% of Spaces</t>
    </r>
  </si>
  <si>
    <r>
      <t>Daylight &amp; Views</t>
    </r>
    <r>
      <rPr>
        <sz val="10"/>
        <rFont val="Arial"/>
        <family val="2"/>
      </rPr>
      <t>, Views for 90% of Seated Spaces</t>
    </r>
  </si>
  <si>
    <t>Credit EQ8.3</t>
  </si>
  <si>
    <t>LEED® Accredited Professional</t>
  </si>
  <si>
    <t>Site Selection - Select a LEED Certified Building  - OR -</t>
  </si>
  <si>
    <t>Locate the tenant space in a building with the following characteristics:</t>
  </si>
  <si>
    <r>
      <t>Resource Reuse</t>
    </r>
    <r>
      <rPr>
        <sz val="10"/>
        <rFont val="Arial"/>
        <family val="2"/>
      </rPr>
      <t>, Specify 30%, Furniture and Furnishings</t>
    </r>
  </si>
  <si>
    <t>Credit MR3.3</t>
  </si>
  <si>
    <r>
      <t>Regional Materials</t>
    </r>
    <r>
      <rPr>
        <sz val="10"/>
        <rFont val="Arial"/>
        <family val="2"/>
      </rPr>
      <t>, 10% Extracted and Manufactured Regionally</t>
    </r>
  </si>
  <si>
    <t>Credit WE2.1</t>
  </si>
  <si>
    <t>Credit WE2.2</t>
  </si>
  <si>
    <r>
      <t xml:space="preserve">Sustainability Score Sheet </t>
    </r>
    <r>
      <rPr>
        <sz val="14"/>
        <rFont val="Arial"/>
        <family val="2"/>
      </rPr>
      <t>(Renovation project)</t>
    </r>
  </si>
  <si>
    <t>*Source: LEED®-CI, US Green Building Council, www.usgbc.org, **Source:  Labs21 EPC, US Department of Energy</t>
  </si>
</sst>
</file>

<file path=xl/styles.xml><?xml version="1.0" encoding="utf-8"?>
<styleSheet xmlns="http://schemas.openxmlformats.org/spreadsheetml/2006/main">
  <fonts count="15">
    <font>
      <sz val="10"/>
      <name val="Eras Light ITC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color indexed="63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Wingdings"/>
      <charset val="2"/>
    </font>
    <font>
      <sz val="9"/>
      <name val="Arial"/>
      <family val="2"/>
    </font>
    <font>
      <b/>
      <sz val="9"/>
      <name val="Arial"/>
      <family val="2"/>
    </font>
    <font>
      <sz val="9"/>
      <name val="Eras Light ITC"/>
      <family val="2"/>
    </font>
    <font>
      <b/>
      <i/>
      <sz val="9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16" fontId="2" fillId="0" borderId="0" xfId="0" applyNumberFormat="1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readingOrder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readingOrder="1"/>
    </xf>
    <xf numFmtId="0" fontId="10" fillId="0" borderId="0" xfId="0" applyFont="1" applyBorder="1" applyAlignment="1">
      <alignment horizontal="left" vertical="center" readingOrder="1"/>
    </xf>
    <xf numFmtId="1" fontId="4" fillId="0" borderId="0" xfId="0" applyNumberFormat="1" applyFont="1" applyFill="1" applyBorder="1" applyAlignment="1">
      <alignment horizontal="center" vertical="center"/>
    </xf>
    <xf numFmtId="15" fontId="10" fillId="0" borderId="0" xfId="0" quotePrefix="1" applyNumberFormat="1" applyFont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4" fillId="0" borderId="0" xfId="0" quotePrefix="1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readingOrder="1"/>
    </xf>
    <xf numFmtId="0" fontId="0" fillId="0" borderId="0" xfId="0" applyAlignment="1">
      <alignment horizontal="left" vertical="center" readingOrder="1"/>
    </xf>
    <xf numFmtId="0" fontId="5" fillId="0" borderId="0" xfId="0" applyFont="1" applyBorder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3"/>
  <sheetViews>
    <sheetView showGridLines="0" showZeros="0" tabSelected="1" view="pageBreakPreview" topLeftCell="A97" zoomScaleNormal="100" zoomScaleSheetLayoutView="100" workbookViewId="0">
      <selection activeCell="E103" sqref="E103"/>
    </sheetView>
  </sheetViews>
  <sheetFormatPr defaultRowHeight="12.75"/>
  <cols>
    <col min="1" max="1" width="10.7109375" style="3" customWidth="1"/>
    <col min="2" max="2" width="0.28515625" style="1" customWidth="1"/>
    <col min="3" max="3" width="14.5703125" style="1" customWidth="1"/>
    <col min="4" max="4" width="58.7109375" style="1" customWidth="1"/>
    <col min="5" max="5" width="15.7109375" style="4" customWidth="1"/>
    <col min="6" max="16384" width="9.140625" style="1"/>
  </cols>
  <sheetData>
    <row r="1" spans="1:6" ht="13.5" customHeight="1">
      <c r="D1" s="13"/>
      <c r="E1" s="1"/>
    </row>
    <row r="2" spans="1:6" ht="18">
      <c r="A2" s="13" t="s">
        <v>181</v>
      </c>
      <c r="E2" s="35" t="s">
        <v>99</v>
      </c>
    </row>
    <row r="3" spans="1:6" ht="13.5" customHeight="1">
      <c r="A3" s="46" t="s">
        <v>107</v>
      </c>
      <c r="B3" s="46"/>
      <c r="C3" s="46"/>
      <c r="D3" s="47"/>
      <c r="E3" s="36" t="s">
        <v>100</v>
      </c>
    </row>
    <row r="4" spans="1:6" ht="13.5" customHeight="1">
      <c r="A4" s="48" t="s">
        <v>108</v>
      </c>
      <c r="B4" s="48"/>
      <c r="C4" s="48"/>
      <c r="D4" s="47"/>
      <c r="E4" s="39" t="s">
        <v>131</v>
      </c>
    </row>
    <row r="5" spans="1:6" ht="20.100000000000001" customHeight="1">
      <c r="A5" s="2"/>
      <c r="E5" s="37" t="s">
        <v>101</v>
      </c>
    </row>
    <row r="6" spans="1:6" ht="24" customHeight="1">
      <c r="A6" s="44" t="s">
        <v>109</v>
      </c>
      <c r="B6" s="45"/>
      <c r="C6" s="45"/>
      <c r="D6" s="45"/>
      <c r="E6" s="16"/>
    </row>
    <row r="7" spans="1:6" ht="18.75" customHeight="1">
      <c r="A7" s="2"/>
      <c r="B7" s="19"/>
      <c r="C7" s="22" t="s">
        <v>8</v>
      </c>
      <c r="D7" s="23"/>
      <c r="E7" s="21"/>
      <c r="F7" s="20"/>
    </row>
    <row r="8" spans="1:6" ht="8.25" customHeight="1">
      <c r="A8" s="2"/>
    </row>
    <row r="9" spans="1:6" ht="15" customHeight="1">
      <c r="A9" s="2"/>
      <c r="C9" s="35" t="s">
        <v>102</v>
      </c>
      <c r="D9" s="7"/>
    </row>
    <row r="10" spans="1:6" ht="15" customHeight="1">
      <c r="A10" s="40"/>
      <c r="B10" s="1">
        <f>+IF(ISBLANK(A10),0,3)</f>
        <v>0</v>
      </c>
      <c r="C10" s="8" t="s">
        <v>110</v>
      </c>
      <c r="D10" s="7" t="s">
        <v>174</v>
      </c>
      <c r="E10" s="9"/>
    </row>
    <row r="11" spans="1:6" ht="15" customHeight="1">
      <c r="A11" s="41"/>
      <c r="B11" s="42"/>
      <c r="C11" s="8"/>
      <c r="D11" s="43" t="s">
        <v>175</v>
      </c>
      <c r="E11" s="9"/>
    </row>
    <row r="12" spans="1:6" ht="15" customHeight="1">
      <c r="A12" s="40"/>
      <c r="B12" s="1">
        <f>+IF(ISBLANK(A12),0,0.5)</f>
        <v>0</v>
      </c>
      <c r="C12" s="8" t="s">
        <v>111</v>
      </c>
      <c r="D12" s="7" t="s">
        <v>1</v>
      </c>
      <c r="E12" s="9"/>
    </row>
    <row r="13" spans="1:6" ht="15" customHeight="1">
      <c r="A13" s="40"/>
      <c r="B13" s="1">
        <f t="shared" ref="B13:B23" si="0">+IF(ISBLANK(A13),0,0.5)</f>
        <v>0</v>
      </c>
      <c r="C13" s="8" t="s">
        <v>112</v>
      </c>
      <c r="D13" s="7" t="s">
        <v>29</v>
      </c>
      <c r="E13" s="9"/>
    </row>
    <row r="14" spans="1:6" ht="15" customHeight="1">
      <c r="A14" s="40"/>
      <c r="B14" s="1">
        <f t="shared" si="0"/>
        <v>0</v>
      </c>
      <c r="C14" s="8" t="s">
        <v>113</v>
      </c>
      <c r="D14" s="7" t="s">
        <v>19</v>
      </c>
      <c r="E14" s="9"/>
    </row>
    <row r="15" spans="1:6" ht="15" customHeight="1">
      <c r="A15" s="40"/>
      <c r="B15" s="1">
        <f t="shared" si="0"/>
        <v>0</v>
      </c>
      <c r="C15" s="8" t="s">
        <v>114</v>
      </c>
      <c r="D15" s="7" t="s">
        <v>122</v>
      </c>
      <c r="E15" s="9"/>
    </row>
    <row r="16" spans="1:6" ht="15" customHeight="1">
      <c r="A16" s="40"/>
      <c r="B16" s="1">
        <f t="shared" si="0"/>
        <v>0</v>
      </c>
      <c r="C16" s="8" t="s">
        <v>115</v>
      </c>
      <c r="D16" s="7" t="s">
        <v>123</v>
      </c>
      <c r="E16" s="9"/>
    </row>
    <row r="17" spans="1:5" ht="15" customHeight="1">
      <c r="A17" s="40"/>
      <c r="B17" s="1">
        <f t="shared" si="0"/>
        <v>0</v>
      </c>
      <c r="C17" s="8" t="s">
        <v>116</v>
      </c>
      <c r="D17" s="7" t="s">
        <v>2</v>
      </c>
      <c r="E17" s="9"/>
    </row>
    <row r="18" spans="1:5" ht="15" customHeight="1">
      <c r="A18" s="40"/>
      <c r="B18" s="1">
        <f t="shared" si="0"/>
        <v>0</v>
      </c>
      <c r="C18" s="8" t="s">
        <v>117</v>
      </c>
      <c r="D18" s="7" t="s">
        <v>124</v>
      </c>
      <c r="E18" s="9"/>
    </row>
    <row r="19" spans="1:5" ht="15" customHeight="1">
      <c r="A19" s="40"/>
      <c r="B19" s="1">
        <f t="shared" si="0"/>
        <v>0</v>
      </c>
      <c r="C19" s="8" t="s">
        <v>118</v>
      </c>
      <c r="D19" s="7" t="s">
        <v>125</v>
      </c>
      <c r="E19" s="9"/>
    </row>
    <row r="20" spans="1:5" ht="15" customHeight="1">
      <c r="A20" s="40"/>
      <c r="B20" s="1">
        <f t="shared" si="0"/>
        <v>0</v>
      </c>
      <c r="C20" s="8" t="s">
        <v>119</v>
      </c>
      <c r="D20" s="7" t="s">
        <v>126</v>
      </c>
      <c r="E20" s="9"/>
    </row>
    <row r="21" spans="1:5" ht="15" customHeight="1">
      <c r="A21" s="40"/>
      <c r="B21" s="1">
        <f t="shared" si="0"/>
        <v>0</v>
      </c>
      <c r="C21" s="8" t="s">
        <v>120</v>
      </c>
      <c r="D21" s="7" t="s">
        <v>127</v>
      </c>
      <c r="E21" s="9"/>
    </row>
    <row r="22" spans="1:5" ht="15" customHeight="1">
      <c r="A22" s="40"/>
      <c r="B22" s="1">
        <f t="shared" si="0"/>
        <v>0</v>
      </c>
      <c r="C22" s="8" t="s">
        <v>121</v>
      </c>
      <c r="D22" s="7" t="s">
        <v>129</v>
      </c>
      <c r="E22" s="9"/>
    </row>
    <row r="23" spans="1:5" ht="15" customHeight="1">
      <c r="A23" s="40"/>
      <c r="B23" s="1">
        <f t="shared" si="0"/>
        <v>0</v>
      </c>
      <c r="C23" s="8" t="s">
        <v>128</v>
      </c>
      <c r="D23" s="7" t="s">
        <v>130</v>
      </c>
      <c r="E23" s="9"/>
    </row>
    <row r="24" spans="1:5" ht="15" customHeight="1">
      <c r="A24" s="40"/>
      <c r="C24" s="8" t="s">
        <v>31</v>
      </c>
      <c r="D24" s="7" t="s">
        <v>137</v>
      </c>
      <c r="E24" s="9"/>
    </row>
    <row r="25" spans="1:5" ht="15" customHeight="1">
      <c r="A25" s="40"/>
      <c r="B25" s="1">
        <f>+IF(ISBLANK(A25),0,1)</f>
        <v>0</v>
      </c>
      <c r="C25" s="8" t="s">
        <v>133</v>
      </c>
      <c r="D25" s="7" t="s">
        <v>17</v>
      </c>
      <c r="E25" s="9"/>
    </row>
    <row r="26" spans="1:5" ht="15" customHeight="1">
      <c r="A26" s="40"/>
      <c r="B26" s="1">
        <f>+IF(ISBLANK(A26),0,1)</f>
        <v>0</v>
      </c>
      <c r="C26" s="8" t="s">
        <v>134</v>
      </c>
      <c r="D26" s="7" t="s">
        <v>18</v>
      </c>
      <c r="E26" s="9"/>
    </row>
    <row r="27" spans="1:5" ht="15" customHeight="1">
      <c r="A27" s="40"/>
      <c r="B27" s="1">
        <f>+IF(ISBLANK(A27),0,1)</f>
        <v>0</v>
      </c>
      <c r="C27" s="8" t="s">
        <v>135</v>
      </c>
      <c r="D27" s="7" t="s">
        <v>136</v>
      </c>
      <c r="E27" s="9"/>
    </row>
    <row r="28" spans="1:5" ht="15" customHeight="1">
      <c r="A28" s="15"/>
      <c r="C28" s="35" t="s">
        <v>104</v>
      </c>
      <c r="D28" s="7"/>
      <c r="E28" s="9"/>
    </row>
    <row r="29" spans="1:5" ht="15" customHeight="1">
      <c r="A29" s="30"/>
      <c r="B29" s="1">
        <f>+IF(ISBLANK(A29),0,1)</f>
        <v>0</v>
      </c>
      <c r="C29" s="17" t="s">
        <v>77</v>
      </c>
      <c r="D29" s="18" t="s">
        <v>78</v>
      </c>
      <c r="E29" s="9"/>
    </row>
    <row r="30" spans="1:5" ht="15" customHeight="1">
      <c r="A30" s="30"/>
      <c r="B30" s="1">
        <f>+IF(ISBLANK(A30),0,1)</f>
        <v>0</v>
      </c>
      <c r="C30" s="17" t="s">
        <v>80</v>
      </c>
      <c r="D30" s="18" t="s">
        <v>79</v>
      </c>
      <c r="E30" s="9"/>
    </row>
    <row r="31" spans="1:5" ht="20.100000000000001" customHeight="1">
      <c r="A31" s="33"/>
    </row>
    <row r="32" spans="1:5" ht="17.100000000000001" customHeight="1">
      <c r="A32" s="34"/>
      <c r="B32" s="19"/>
      <c r="C32" s="22" t="s">
        <v>3</v>
      </c>
      <c r="D32" s="23"/>
      <c r="E32" s="21"/>
    </row>
    <row r="33" spans="1:5" ht="12.75" customHeight="1">
      <c r="A33" s="34"/>
      <c r="D33" s="4"/>
    </row>
    <row r="34" spans="1:5" ht="15" customHeight="1">
      <c r="A34" s="34"/>
      <c r="C34" s="35" t="s">
        <v>103</v>
      </c>
      <c r="D34" s="4"/>
    </row>
    <row r="35" spans="1:5" ht="15" customHeight="1">
      <c r="A35" s="24"/>
      <c r="B35" s="1">
        <f>+IF(ISBLANK(A35),0,1)</f>
        <v>0</v>
      </c>
      <c r="C35" s="8" t="s">
        <v>32</v>
      </c>
      <c r="D35" s="7" t="s">
        <v>20</v>
      </c>
      <c r="E35" s="9"/>
    </row>
    <row r="36" spans="1:5" ht="15" customHeight="1">
      <c r="A36" s="24"/>
      <c r="B36" s="1">
        <f>+IF(ISBLANK(A36),0,1)</f>
        <v>0</v>
      </c>
      <c r="C36" s="8" t="s">
        <v>33</v>
      </c>
      <c r="D36" s="7" t="s">
        <v>21</v>
      </c>
      <c r="E36" s="9"/>
    </row>
    <row r="37" spans="1:5" ht="15" customHeight="1">
      <c r="A37" s="15"/>
      <c r="C37" s="35" t="s">
        <v>105</v>
      </c>
      <c r="D37" s="7"/>
      <c r="E37" s="9"/>
    </row>
    <row r="38" spans="1:5" ht="15" customHeight="1">
      <c r="A38" s="30"/>
      <c r="B38" s="1">
        <f>+IF(ISBLANK(A38),0,1)</f>
        <v>0</v>
      </c>
      <c r="C38" s="17" t="s">
        <v>0</v>
      </c>
      <c r="D38" s="18" t="s">
        <v>72</v>
      </c>
      <c r="E38" s="9"/>
    </row>
    <row r="39" spans="1:5" ht="15" customHeight="1">
      <c r="A39" s="30"/>
      <c r="B39" s="1">
        <f>+IF(ISBLANK(A39),0,1)</f>
        <v>0</v>
      </c>
      <c r="C39" s="17" t="s">
        <v>179</v>
      </c>
      <c r="D39" s="18" t="s">
        <v>74</v>
      </c>
      <c r="E39" s="7"/>
    </row>
    <row r="40" spans="1:5" ht="15" customHeight="1">
      <c r="A40" s="30"/>
      <c r="B40" s="1">
        <f>+IF(ISBLANK(A40),0,1)</f>
        <v>0</v>
      </c>
      <c r="C40" s="17" t="s">
        <v>180</v>
      </c>
      <c r="D40" s="18" t="s">
        <v>73</v>
      </c>
      <c r="E40" s="9"/>
    </row>
    <row r="41" spans="1:5" ht="20.100000000000001" customHeight="1">
      <c r="A41" s="33"/>
    </row>
    <row r="42" spans="1:5" ht="17.100000000000001" customHeight="1">
      <c r="A42" s="34"/>
      <c r="B42" s="19"/>
      <c r="C42" s="22" t="s">
        <v>4</v>
      </c>
      <c r="D42" s="23"/>
      <c r="E42" s="21"/>
    </row>
    <row r="43" spans="1:5" ht="9.9499999999999993" customHeight="1">
      <c r="A43" s="34"/>
      <c r="D43" s="4"/>
    </row>
    <row r="44" spans="1:5" ht="13.5" customHeight="1">
      <c r="A44" s="34"/>
      <c r="C44" s="35" t="s">
        <v>102</v>
      </c>
      <c r="D44" s="4"/>
    </row>
    <row r="45" spans="1:5" ht="15" customHeight="1">
      <c r="A45" s="24" t="s">
        <v>132</v>
      </c>
      <c r="B45" s="1">
        <f>+IF(ISBLANK(A45),0,1)</f>
        <v>1</v>
      </c>
      <c r="C45" s="8" t="s">
        <v>38</v>
      </c>
      <c r="D45" s="7" t="s">
        <v>138</v>
      </c>
      <c r="E45" s="9"/>
    </row>
    <row r="46" spans="1:5" ht="15" customHeight="1">
      <c r="A46" s="24" t="s">
        <v>132</v>
      </c>
      <c r="B46" s="1">
        <f>+IF(ISBLANK(A46),0,1)</f>
        <v>1</v>
      </c>
      <c r="C46" s="8" t="s">
        <v>39</v>
      </c>
      <c r="D46" s="7" t="s">
        <v>5</v>
      </c>
      <c r="E46" s="9"/>
    </row>
    <row r="47" spans="1:5" ht="15" customHeight="1">
      <c r="A47" s="24" t="s">
        <v>132</v>
      </c>
      <c r="B47" s="1">
        <f>+IF(ISBLANK(A47),0,1)</f>
        <v>1</v>
      </c>
      <c r="C47" s="8" t="s">
        <v>40</v>
      </c>
      <c r="D47" s="7" t="s">
        <v>6</v>
      </c>
      <c r="E47" s="9"/>
    </row>
    <row r="48" spans="1:5" ht="15" customHeight="1">
      <c r="A48" s="24"/>
      <c r="B48" s="1">
        <f>+IF(ISBLANK(A48),0,3)</f>
        <v>0</v>
      </c>
      <c r="C48" s="8" t="s">
        <v>144</v>
      </c>
      <c r="D48" s="7" t="s">
        <v>140</v>
      </c>
      <c r="E48" s="14"/>
    </row>
    <row r="49" spans="1:5" ht="15" customHeight="1">
      <c r="A49" s="24"/>
      <c r="B49" s="1">
        <f>+IF(ISBLANK(A49),0,1)</f>
        <v>0</v>
      </c>
      <c r="C49" s="8" t="s">
        <v>145</v>
      </c>
      <c r="D49" s="7" t="s">
        <v>141</v>
      </c>
      <c r="E49" s="9"/>
    </row>
    <row r="50" spans="1:5" ht="15" customHeight="1">
      <c r="A50" s="24"/>
      <c r="B50" s="1">
        <f>+IF(ISBLANK(A50),0,2)</f>
        <v>0</v>
      </c>
      <c r="C50" s="8" t="s">
        <v>146</v>
      </c>
      <c r="D50" s="7" t="s">
        <v>142</v>
      </c>
      <c r="E50" s="9"/>
    </row>
    <row r="51" spans="1:5" ht="15" customHeight="1">
      <c r="A51" s="24"/>
      <c r="B51" s="1">
        <f>+IF(ISBLANK(A51),0,2)</f>
        <v>0</v>
      </c>
      <c r="C51" s="8" t="s">
        <v>147</v>
      </c>
      <c r="D51" s="7" t="s">
        <v>143</v>
      </c>
      <c r="E51" s="9"/>
    </row>
    <row r="52" spans="1:5" ht="15" customHeight="1">
      <c r="A52" s="24"/>
      <c r="B52" s="1">
        <f>+IF(ISBLANK(A52),0,1)</f>
        <v>0</v>
      </c>
      <c r="C52" s="8" t="s">
        <v>149</v>
      </c>
      <c r="D52" s="7" t="s">
        <v>139</v>
      </c>
      <c r="E52" s="9"/>
    </row>
    <row r="53" spans="1:5" ht="15" customHeight="1">
      <c r="A53" s="24"/>
      <c r="B53" s="1">
        <f>+IF(ISBLANK(A53),0,2)</f>
        <v>0</v>
      </c>
      <c r="C53" s="8" t="s">
        <v>34</v>
      </c>
      <c r="D53" s="7" t="s">
        <v>148</v>
      </c>
      <c r="E53" s="9"/>
    </row>
    <row r="54" spans="1:5" ht="15" customHeight="1">
      <c r="A54" s="24"/>
      <c r="B54" s="1">
        <f>+IF(ISBLANK(A54),0,1)</f>
        <v>0</v>
      </c>
      <c r="C54" s="8" t="s">
        <v>35</v>
      </c>
      <c r="D54" s="7" t="s">
        <v>7</v>
      </c>
      <c r="E54" s="9"/>
    </row>
    <row r="55" spans="1:5" ht="15" customHeight="1">
      <c r="A55" s="15"/>
      <c r="C55" s="35" t="s">
        <v>105</v>
      </c>
      <c r="D55" s="7"/>
      <c r="E55" s="9"/>
    </row>
    <row r="56" spans="1:5" ht="15" customHeight="1">
      <c r="A56" s="30"/>
      <c r="B56" s="1">
        <f>+IF(ISBLANK(A56),0,1)</f>
        <v>0</v>
      </c>
      <c r="C56" s="17" t="s">
        <v>150</v>
      </c>
      <c r="D56" s="18" t="s">
        <v>81</v>
      </c>
      <c r="E56" s="9"/>
    </row>
    <row r="57" spans="1:5" ht="15" customHeight="1">
      <c r="A57" s="30"/>
      <c r="B57" s="1">
        <f>+IF(ISBLANK(A57),0,1)</f>
        <v>0</v>
      </c>
      <c r="C57" s="17" t="s">
        <v>36</v>
      </c>
      <c r="D57" s="18" t="s">
        <v>83</v>
      </c>
      <c r="E57" s="9"/>
    </row>
    <row r="58" spans="1:5" ht="15" customHeight="1">
      <c r="A58" s="30"/>
      <c r="B58" s="1">
        <f>+IF(ISBLANK(A58),0,1)</f>
        <v>0</v>
      </c>
      <c r="C58" s="17" t="s">
        <v>37</v>
      </c>
      <c r="D58" s="18" t="s">
        <v>84</v>
      </c>
      <c r="E58" s="9"/>
    </row>
    <row r="59" spans="1:5" ht="15" customHeight="1">
      <c r="A59" s="30"/>
      <c r="B59" s="1">
        <f>+IF(ISBLANK(A59),0,1)</f>
        <v>0</v>
      </c>
      <c r="C59" s="17" t="s">
        <v>82</v>
      </c>
      <c r="D59" s="18" t="s">
        <v>85</v>
      </c>
      <c r="E59" s="9"/>
    </row>
    <row r="60" spans="1:5" ht="15" customHeight="1">
      <c r="A60" s="30"/>
      <c r="B60" s="1">
        <f>+IF(ISBLANK(A60),0,1)</f>
        <v>0</v>
      </c>
      <c r="C60" s="17" t="s">
        <v>98</v>
      </c>
      <c r="D60" s="18" t="s">
        <v>86</v>
      </c>
      <c r="E60" s="9"/>
    </row>
    <row r="61" spans="1:5" ht="15" customHeight="1">
      <c r="A61" s="25"/>
      <c r="C61" s="8"/>
      <c r="D61" s="7"/>
      <c r="E61" s="9"/>
    </row>
    <row r="62" spans="1:5" ht="15" customHeight="1">
      <c r="A62" s="25"/>
      <c r="C62" s="8"/>
      <c r="D62" s="7"/>
      <c r="E62" s="9"/>
    </row>
    <row r="63" spans="1:5" ht="16.5" customHeight="1">
      <c r="A63" s="34"/>
      <c r="B63" s="19"/>
      <c r="C63" s="22" t="s">
        <v>9</v>
      </c>
      <c r="D63" s="23"/>
      <c r="E63" s="21"/>
    </row>
    <row r="64" spans="1:5" ht="13.5" customHeight="1">
      <c r="A64" s="34"/>
      <c r="D64" s="4"/>
    </row>
    <row r="65" spans="1:5" ht="14.25" customHeight="1">
      <c r="A65" s="34"/>
      <c r="C65" s="35" t="s">
        <v>102</v>
      </c>
      <c r="D65" s="4"/>
    </row>
    <row r="66" spans="1:5" ht="15" customHeight="1">
      <c r="A66" s="24" t="s">
        <v>132</v>
      </c>
      <c r="B66" s="1">
        <f t="shared" ref="B66:B80" si="1">+IF(ISBLANK(A66),0,1)</f>
        <v>1</v>
      </c>
      <c r="C66" s="31" t="s">
        <v>54</v>
      </c>
      <c r="D66" s="32" t="s">
        <v>10</v>
      </c>
      <c r="E66" s="9"/>
    </row>
    <row r="67" spans="1:5" ht="15" customHeight="1">
      <c r="A67" s="24"/>
      <c r="B67" s="1">
        <f t="shared" si="1"/>
        <v>0</v>
      </c>
      <c r="C67" s="8" t="s">
        <v>41</v>
      </c>
      <c r="D67" s="7" t="s">
        <v>153</v>
      </c>
      <c r="E67" s="9"/>
    </row>
    <row r="68" spans="1:5" ht="15" customHeight="1">
      <c r="A68" s="24"/>
      <c r="B68" s="1">
        <f t="shared" si="1"/>
        <v>0</v>
      </c>
      <c r="C68" s="8" t="s">
        <v>42</v>
      </c>
      <c r="D68" s="7" t="s">
        <v>151</v>
      </c>
      <c r="E68" s="9"/>
    </row>
    <row r="69" spans="1:5" ht="15" customHeight="1">
      <c r="A69" s="24"/>
      <c r="B69" s="1">
        <f t="shared" si="1"/>
        <v>0</v>
      </c>
      <c r="C69" s="8" t="s">
        <v>43</v>
      </c>
      <c r="D69" s="7" t="s">
        <v>152</v>
      </c>
      <c r="E69" s="9"/>
    </row>
    <row r="70" spans="1:5" ht="15" customHeight="1">
      <c r="A70" s="24"/>
      <c r="B70" s="1">
        <f t="shared" si="1"/>
        <v>0</v>
      </c>
      <c r="C70" s="8" t="s">
        <v>44</v>
      </c>
      <c r="D70" s="7" t="s">
        <v>154</v>
      </c>
      <c r="E70" s="9"/>
    </row>
    <row r="71" spans="1:5" ht="15" customHeight="1">
      <c r="A71" s="24"/>
      <c r="B71" s="1">
        <f t="shared" si="1"/>
        <v>0</v>
      </c>
      <c r="C71" s="8" t="s">
        <v>45</v>
      </c>
      <c r="D71" s="7" t="s">
        <v>155</v>
      </c>
      <c r="E71" s="9"/>
    </row>
    <row r="72" spans="1:5" ht="15" customHeight="1">
      <c r="A72" s="24"/>
      <c r="B72" s="1">
        <f t="shared" si="1"/>
        <v>0</v>
      </c>
      <c r="C72" s="8" t="s">
        <v>46</v>
      </c>
      <c r="D72" s="7" t="s">
        <v>22</v>
      </c>
      <c r="E72" s="9"/>
    </row>
    <row r="73" spans="1:5" ht="15" customHeight="1">
      <c r="A73" s="24"/>
      <c r="B73" s="1">
        <f t="shared" si="1"/>
        <v>0</v>
      </c>
      <c r="C73" s="8" t="s">
        <v>47</v>
      </c>
      <c r="D73" s="7" t="s">
        <v>23</v>
      </c>
      <c r="E73" s="9"/>
    </row>
    <row r="74" spans="1:5" ht="15" customHeight="1">
      <c r="A74" s="24"/>
      <c r="C74" s="8" t="s">
        <v>177</v>
      </c>
      <c r="D74" s="7" t="s">
        <v>176</v>
      </c>
      <c r="E74" s="7"/>
    </row>
    <row r="75" spans="1:5" ht="15" customHeight="1">
      <c r="A75" s="24"/>
      <c r="B75" s="1">
        <f t="shared" si="1"/>
        <v>0</v>
      </c>
      <c r="C75" s="8" t="s">
        <v>48</v>
      </c>
      <c r="D75" s="7" t="s">
        <v>156</v>
      </c>
      <c r="E75" s="9"/>
    </row>
    <row r="76" spans="1:5" ht="15" customHeight="1">
      <c r="A76" s="24"/>
      <c r="B76" s="1">
        <f t="shared" si="1"/>
        <v>0</v>
      </c>
      <c r="C76" s="8" t="s">
        <v>49</v>
      </c>
      <c r="D76" s="7" t="s">
        <v>157</v>
      </c>
      <c r="E76" s="9"/>
    </row>
    <row r="77" spans="1:5" ht="15" customHeight="1">
      <c r="A77" s="24"/>
      <c r="B77" s="1">
        <f t="shared" si="1"/>
        <v>0</v>
      </c>
      <c r="C77" s="8" t="s">
        <v>50</v>
      </c>
      <c r="D77" s="7" t="s">
        <v>158</v>
      </c>
      <c r="E77" s="9"/>
    </row>
    <row r="78" spans="1:5" ht="15" customHeight="1">
      <c r="A78" s="24"/>
      <c r="B78" s="1">
        <f t="shared" si="1"/>
        <v>0</v>
      </c>
      <c r="C78" s="8" t="s">
        <v>51</v>
      </c>
      <c r="D78" s="7" t="s">
        <v>178</v>
      </c>
      <c r="E78" s="9"/>
    </row>
    <row r="79" spans="1:5" ht="15" customHeight="1">
      <c r="A79" s="24"/>
      <c r="B79" s="1">
        <f t="shared" si="1"/>
        <v>0</v>
      </c>
      <c r="C79" s="8" t="s">
        <v>52</v>
      </c>
      <c r="D79" s="7" t="s">
        <v>11</v>
      </c>
      <c r="E79" s="9"/>
    </row>
    <row r="80" spans="1:5" ht="15" customHeight="1">
      <c r="A80" s="24"/>
      <c r="B80" s="1">
        <f t="shared" si="1"/>
        <v>0</v>
      </c>
      <c r="C80" s="8" t="s">
        <v>53</v>
      </c>
      <c r="D80" s="7" t="s">
        <v>12</v>
      </c>
      <c r="E80" s="9"/>
    </row>
    <row r="81" spans="1:5" ht="15" customHeight="1">
      <c r="A81" s="15"/>
      <c r="C81" s="35" t="s">
        <v>106</v>
      </c>
      <c r="D81" s="7"/>
      <c r="E81" s="9"/>
    </row>
    <row r="82" spans="1:5" ht="15" customHeight="1">
      <c r="A82" s="30"/>
      <c r="B82" s="1">
        <f>+IF(ISBLANK(A82),0,1)</f>
        <v>0</v>
      </c>
      <c r="C82" s="17" t="s">
        <v>88</v>
      </c>
      <c r="D82" s="18" t="s">
        <v>87</v>
      </c>
      <c r="E82" s="9"/>
    </row>
    <row r="83" spans="1:5" ht="20.100000000000001" customHeight="1">
      <c r="A83" s="33"/>
    </row>
    <row r="84" spans="1:5" ht="17.100000000000001" customHeight="1">
      <c r="A84" s="34"/>
      <c r="B84" s="19"/>
      <c r="C84" s="22" t="s">
        <v>13</v>
      </c>
      <c r="D84" s="23"/>
      <c r="E84" s="21"/>
    </row>
    <row r="85" spans="1:5" ht="9.9499999999999993" customHeight="1">
      <c r="A85" s="34"/>
      <c r="D85" s="4"/>
    </row>
    <row r="86" spans="1:5" ht="12.75" customHeight="1">
      <c r="A86" s="34"/>
      <c r="C86" s="35" t="s">
        <v>102</v>
      </c>
      <c r="D86" s="4"/>
    </row>
    <row r="87" spans="1:5" ht="15" customHeight="1">
      <c r="A87" s="24" t="s">
        <v>132</v>
      </c>
      <c r="B87" s="1">
        <f t="shared" ref="B87:B105" si="2">+IF(ISBLANK(A87),0,1)</f>
        <v>1</v>
      </c>
      <c r="C87" s="8" t="s">
        <v>55</v>
      </c>
      <c r="D87" s="7" t="s">
        <v>14</v>
      </c>
    </row>
    <row r="88" spans="1:5" ht="15" customHeight="1">
      <c r="A88" s="24" t="s">
        <v>132</v>
      </c>
      <c r="B88" s="1">
        <f t="shared" si="2"/>
        <v>1</v>
      </c>
      <c r="C88" s="8" t="s">
        <v>56</v>
      </c>
      <c r="D88" s="7" t="s">
        <v>24</v>
      </c>
    </row>
    <row r="89" spans="1:5" ht="15" customHeight="1">
      <c r="A89" s="24"/>
      <c r="B89" s="1">
        <f t="shared" si="2"/>
        <v>0</v>
      </c>
      <c r="C89" s="8" t="s">
        <v>57</v>
      </c>
      <c r="D89" s="7" t="s">
        <v>160</v>
      </c>
    </row>
    <row r="90" spans="1:5" ht="15" customHeight="1">
      <c r="A90" s="24"/>
      <c r="B90" s="1">
        <f t="shared" si="2"/>
        <v>0</v>
      </c>
      <c r="C90" s="8" t="s">
        <v>58</v>
      </c>
      <c r="D90" s="7" t="s">
        <v>159</v>
      </c>
    </row>
    <row r="91" spans="1:5" ht="15" customHeight="1">
      <c r="A91" s="24"/>
      <c r="B91" s="1">
        <f t="shared" si="2"/>
        <v>0</v>
      </c>
      <c r="C91" s="8" t="s">
        <v>59</v>
      </c>
      <c r="D91" s="7" t="s">
        <v>25</v>
      </c>
    </row>
    <row r="92" spans="1:5" ht="15" customHeight="1">
      <c r="A92" s="24"/>
      <c r="B92" s="1">
        <f t="shared" si="2"/>
        <v>0</v>
      </c>
      <c r="C92" s="8" t="s">
        <v>60</v>
      </c>
      <c r="D92" s="7" t="s">
        <v>26</v>
      </c>
    </row>
    <row r="93" spans="1:5" ht="15" customHeight="1">
      <c r="A93" s="24"/>
      <c r="B93" s="1">
        <f t="shared" si="2"/>
        <v>0</v>
      </c>
      <c r="C93" s="8" t="s">
        <v>61</v>
      </c>
      <c r="D93" s="7" t="s">
        <v>27</v>
      </c>
    </row>
    <row r="94" spans="1:5" ht="15" customHeight="1">
      <c r="A94" s="24"/>
      <c r="B94" s="1">
        <f t="shared" si="2"/>
        <v>0</v>
      </c>
      <c r="C94" s="8" t="s">
        <v>62</v>
      </c>
      <c r="D94" s="7" t="s">
        <v>161</v>
      </c>
    </row>
    <row r="95" spans="1:5" ht="15" customHeight="1">
      <c r="A95" s="24"/>
      <c r="B95" s="1">
        <f t="shared" si="2"/>
        <v>0</v>
      </c>
      <c r="C95" s="8" t="s">
        <v>63</v>
      </c>
      <c r="D95" s="7" t="s">
        <v>162</v>
      </c>
    </row>
    <row r="96" spans="1:5" ht="15" customHeight="1">
      <c r="A96" s="24"/>
      <c r="B96" s="1">
        <f t="shared" si="2"/>
        <v>0</v>
      </c>
      <c r="C96" s="8" t="s">
        <v>64</v>
      </c>
      <c r="D96" s="7" t="s">
        <v>163</v>
      </c>
    </row>
    <row r="97" spans="1:5" ht="15" customHeight="1">
      <c r="A97" s="24"/>
      <c r="B97" s="1">
        <f t="shared" si="2"/>
        <v>0</v>
      </c>
      <c r="C97" s="8" t="s">
        <v>64</v>
      </c>
      <c r="D97" s="7" t="s">
        <v>164</v>
      </c>
    </row>
    <row r="98" spans="1:5" ht="15" customHeight="1">
      <c r="A98" s="24"/>
      <c r="B98" s="1">
        <f t="shared" si="2"/>
        <v>0</v>
      </c>
      <c r="C98" s="8" t="s">
        <v>65</v>
      </c>
      <c r="D98" s="7" t="s">
        <v>15</v>
      </c>
    </row>
    <row r="99" spans="1:5" ht="15" customHeight="1">
      <c r="A99" s="24"/>
      <c r="B99" s="1">
        <f t="shared" si="2"/>
        <v>0</v>
      </c>
      <c r="C99" s="8" t="s">
        <v>66</v>
      </c>
      <c r="D99" s="7" t="s">
        <v>165</v>
      </c>
    </row>
    <row r="100" spans="1:5" ht="15" customHeight="1">
      <c r="A100" s="24"/>
      <c r="B100" s="1">
        <f t="shared" si="2"/>
        <v>0</v>
      </c>
      <c r="C100" s="8" t="s">
        <v>67</v>
      </c>
      <c r="D100" s="7" t="s">
        <v>166</v>
      </c>
    </row>
    <row r="101" spans="1:5" ht="15" customHeight="1">
      <c r="A101" s="24"/>
      <c r="B101" s="1">
        <f t="shared" si="2"/>
        <v>0</v>
      </c>
      <c r="C101" s="8" t="s">
        <v>68</v>
      </c>
      <c r="D101" s="7" t="s">
        <v>167</v>
      </c>
    </row>
    <row r="102" spans="1:5" ht="15" customHeight="1">
      <c r="A102" s="24"/>
      <c r="B102" s="1">
        <f t="shared" si="2"/>
        <v>0</v>
      </c>
      <c r="C102" s="8" t="s">
        <v>69</v>
      </c>
      <c r="D102" s="7" t="s">
        <v>168</v>
      </c>
    </row>
    <row r="103" spans="1:5" ht="15" customHeight="1">
      <c r="A103" s="24"/>
      <c r="B103" s="1">
        <f t="shared" si="2"/>
        <v>0</v>
      </c>
      <c r="C103" s="8" t="s">
        <v>70</v>
      </c>
      <c r="D103" s="7" t="s">
        <v>170</v>
      </c>
    </row>
    <row r="104" spans="1:5" ht="15" customHeight="1">
      <c r="A104" s="24"/>
      <c r="B104" s="1">
        <f t="shared" si="2"/>
        <v>0</v>
      </c>
      <c r="C104" s="8" t="s">
        <v>71</v>
      </c>
      <c r="D104" s="7" t="s">
        <v>169</v>
      </c>
    </row>
    <row r="105" spans="1:5" ht="15" customHeight="1">
      <c r="A105" s="24"/>
      <c r="B105" s="1">
        <f t="shared" si="2"/>
        <v>0</v>
      </c>
      <c r="C105" s="8" t="s">
        <v>172</v>
      </c>
      <c r="D105" s="7" t="s">
        <v>171</v>
      </c>
    </row>
    <row r="106" spans="1:5" ht="15" customHeight="1">
      <c r="A106" s="15"/>
      <c r="C106" s="35" t="s">
        <v>106</v>
      </c>
      <c r="D106" s="7"/>
    </row>
    <row r="107" spans="1:5" ht="15" customHeight="1">
      <c r="A107" s="30"/>
      <c r="B107" s="1">
        <f>+IF(ISBLANK(A107),0,1)</f>
        <v>0</v>
      </c>
      <c r="C107" s="17" t="s">
        <v>75</v>
      </c>
      <c r="D107" s="18" t="s">
        <v>76</v>
      </c>
    </row>
    <row r="108" spans="1:5" ht="15" customHeight="1">
      <c r="A108" s="30"/>
      <c r="B108" s="1">
        <f>+IF(ISBLANK(A108),0,1)</f>
        <v>0</v>
      </c>
      <c r="C108" s="17" t="s">
        <v>90</v>
      </c>
      <c r="D108" s="18" t="s">
        <v>91</v>
      </c>
    </row>
    <row r="109" spans="1:5" ht="15" customHeight="1">
      <c r="A109" s="30"/>
      <c r="B109" s="1">
        <f>+IF(ISBLANK(A109),0,1)</f>
        <v>0</v>
      </c>
      <c r="C109" s="17" t="s">
        <v>89</v>
      </c>
      <c r="D109" s="18" t="s">
        <v>92</v>
      </c>
    </row>
    <row r="110" spans="1:5" ht="20.100000000000001" customHeight="1">
      <c r="A110" s="33"/>
    </row>
    <row r="111" spans="1:5" s="6" customFormat="1" ht="17.100000000000001" customHeight="1">
      <c r="A111" s="34"/>
      <c r="B111" s="27"/>
      <c r="C111" s="29" t="s">
        <v>16</v>
      </c>
      <c r="D111" s="23"/>
      <c r="E111" s="21"/>
    </row>
    <row r="112" spans="1:5" ht="9.9499999999999993" customHeight="1">
      <c r="A112" s="34"/>
      <c r="B112" s="5"/>
      <c r="C112" s="5"/>
      <c r="D112" s="4"/>
    </row>
    <row r="113" spans="1:5" ht="13.5" customHeight="1">
      <c r="A113" s="34"/>
      <c r="B113" s="5"/>
      <c r="C113" s="35" t="s">
        <v>102</v>
      </c>
      <c r="D113" s="4"/>
    </row>
    <row r="114" spans="1:5" ht="15" customHeight="1">
      <c r="A114" s="24"/>
      <c r="B114" s="1">
        <f>+IF(ISBLANK(A114),0,1)</f>
        <v>0</v>
      </c>
      <c r="C114" s="8" t="s">
        <v>93</v>
      </c>
      <c r="D114" s="7" t="s">
        <v>28</v>
      </c>
      <c r="E114" s="9"/>
    </row>
    <row r="115" spans="1:5" ht="15" customHeight="1">
      <c r="A115" s="24"/>
      <c r="B115" s="1">
        <f>+IF(ISBLANK(A115),0,1)</f>
        <v>0</v>
      </c>
      <c r="C115" s="8" t="s">
        <v>94</v>
      </c>
      <c r="D115" s="7" t="s">
        <v>28</v>
      </c>
      <c r="E115" s="9"/>
    </row>
    <row r="116" spans="1:5" ht="15" customHeight="1">
      <c r="A116" s="24"/>
      <c r="B116" s="1">
        <f>+IF(ISBLANK(A116),0,1)</f>
        <v>0</v>
      </c>
      <c r="C116" s="8" t="s">
        <v>95</v>
      </c>
      <c r="D116" s="7" t="s">
        <v>28</v>
      </c>
      <c r="E116" s="9"/>
    </row>
    <row r="117" spans="1:5" ht="15" customHeight="1">
      <c r="A117" s="24"/>
      <c r="B117" s="1">
        <f>+IF(ISBLANK(A117),0,1)</f>
        <v>0</v>
      </c>
      <c r="C117" s="8" t="s">
        <v>96</v>
      </c>
      <c r="D117" s="7" t="s">
        <v>28</v>
      </c>
      <c r="E117" s="9"/>
    </row>
    <row r="118" spans="1:5" ht="15" customHeight="1">
      <c r="A118" s="24"/>
      <c r="B118" s="1">
        <f>+IF(ISBLANK(A118),0,1)</f>
        <v>0</v>
      </c>
      <c r="C118" s="8" t="s">
        <v>97</v>
      </c>
      <c r="D118" s="7" t="s">
        <v>173</v>
      </c>
      <c r="E118" s="9"/>
    </row>
    <row r="119" spans="1:5" ht="20.100000000000001" customHeight="1" thickBot="1">
      <c r="A119" s="28"/>
      <c r="B119" s="26"/>
      <c r="C119" s="26"/>
      <c r="D119" s="26"/>
    </row>
    <row r="120" spans="1:5" ht="17.100000000000001" customHeight="1" thickTop="1">
      <c r="A120" s="38">
        <f>+B120</f>
        <v>0</v>
      </c>
      <c r="B120" s="38">
        <f>+SUMIF(B10:B27,"&gt;0")+SUMIF(B35:B36,"&gt;0")+SUMIF(B48:B54,"&gt;0")+SUMIF(B67:B80,"&gt;0")+SUMIF(B89:B105,"&gt;0")+SUMIF(B114:B118,"&gt;0")</f>
        <v>0</v>
      </c>
      <c r="C120" s="19" t="s">
        <v>30</v>
      </c>
      <c r="D120" s="20"/>
      <c r="E120" s="21"/>
    </row>
    <row r="121" spans="1:5" ht="17.100000000000001" customHeight="1">
      <c r="A121" s="25"/>
      <c r="B121" s="19"/>
      <c r="C121" s="19"/>
      <c r="D121" s="20"/>
      <c r="E121" s="21"/>
    </row>
    <row r="122" spans="1:5" s="10" customFormat="1" ht="17.25" customHeight="1">
      <c r="A122" s="11" t="s">
        <v>182</v>
      </c>
      <c r="D122" s="11"/>
      <c r="E122" s="12"/>
    </row>
    <row r="123" spans="1:5" ht="15" customHeight="1"/>
  </sheetData>
  <mergeCells count="3">
    <mergeCell ref="A6:D6"/>
    <mergeCell ref="A3:D3"/>
    <mergeCell ref="A4:D4"/>
  </mergeCells>
  <phoneticPr fontId="0" type="noConversion"/>
  <pageMargins left="0.9" right="0.9" top="0.5" bottom="0.5" header="0.5" footer="0.5"/>
  <pageSetup scale="89" fitToHeight="2" orientation="portrait" horizontalDpi="1200" verticalDpi="1200" r:id="rId1"/>
  <headerFooter alignWithMargins="0">
    <oddFooter>&amp;L*Source: LEED®-CI, US Green Building Council, www.usgbc.org, **Source:  Labs21 EPC, US Department of Energy&amp;RPage &amp;P of &amp;N</oddFooter>
  </headerFooter>
  <rowBreaks count="2" manualBreakCount="2">
    <brk id="51" max="6" man="1"/>
    <brk id="109" max="6" man="1"/>
  </rowBreaks>
  <ignoredErrors>
    <ignoredError sqref="B48 B5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LEED Checklist</vt:lpstr>
      <vt:lpstr>'LEED Checklist'!Print_Area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University of California</cp:lastModifiedBy>
  <cp:lastPrinted>2007-08-13T23:15:06Z</cp:lastPrinted>
  <dcterms:created xsi:type="dcterms:W3CDTF">2001-08-14T20:49:48Z</dcterms:created>
  <dcterms:modified xsi:type="dcterms:W3CDTF">2013-11-13T21:50:21Z</dcterms:modified>
</cp:coreProperties>
</file>